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Primer Trimestre 2017\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5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3" i="1" s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3" i="1" s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3" i="1" s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3" i="1" s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3" i="1" s="1"/>
  <c r="E94" i="1"/>
  <c r="H94" i="1" s="1"/>
  <c r="G93" i="1"/>
  <c r="F93" i="1"/>
  <c r="F83" i="1" s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H85" i="1" s="1"/>
  <c r="G85" i="1"/>
  <c r="G83" i="1" s="1"/>
  <c r="F85" i="1"/>
  <c r="D85" i="1"/>
  <c r="D83" i="1" s="1"/>
  <c r="C85" i="1"/>
  <c r="C83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E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C8" i="1"/>
  <c r="C158" i="1" s="1"/>
  <c r="F8" i="1" l="1"/>
  <c r="F158" i="1" s="1"/>
  <c r="D8" i="1"/>
  <c r="D158" i="1" s="1"/>
  <c r="G8" i="1"/>
  <c r="G158" i="1" s="1"/>
  <c r="E58" i="1"/>
  <c r="H149" i="1"/>
  <c r="H145" i="1"/>
  <c r="H38" i="1"/>
  <c r="H62" i="1"/>
  <c r="H58" i="1"/>
  <c r="H48" i="1"/>
  <c r="H74" i="1"/>
  <c r="H113" i="1"/>
  <c r="H18" i="1"/>
  <c r="H70" i="1"/>
  <c r="H137" i="1"/>
  <c r="E38" i="1"/>
  <c r="E62" i="1"/>
  <c r="E85" i="1"/>
  <c r="E83" i="1" s="1"/>
  <c r="E137" i="1"/>
  <c r="E149" i="1"/>
  <c r="E74" i="1"/>
  <c r="H28" i="1"/>
  <c r="H95" i="1"/>
  <c r="H93" i="1" s="1"/>
  <c r="H105" i="1"/>
  <c r="H103" i="1" s="1"/>
  <c r="H115" i="1"/>
  <c r="H125" i="1"/>
  <c r="H123" i="1" s="1"/>
  <c r="H135" i="1"/>
  <c r="H133" i="1" s="1"/>
  <c r="H147" i="1"/>
  <c r="H10" i="1"/>
  <c r="E8" i="1" l="1"/>
  <c r="E158" i="1" s="1"/>
  <c r="H83" i="1"/>
  <c r="H8" i="1"/>
  <c r="H158" i="1" l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<sst xmlns="http://schemas.openxmlformats.org/spreadsheetml/2006/main" count="160" uniqueCount="91">
  <si>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</si>
  <si>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</si>
  <si>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</si>
  <si>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</si>
  <si>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Del 1 de enero al 31 de marzo de 2017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</si>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</sst>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workbookViewId="0">
      <selection activeCell="F11" sqref="F11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0" t="s">
        <v>1</v>
      </c>
      <c r="B1" s="31"/>
      <c r="C1" s="31"/>
      <c r="D1" s="31"/>
      <c r="E1" s="31"/>
      <c r="F1" s="31"/>
      <c r="G1" s="31"/>
      <c r="H1" s="32"/>
    </row>
    <row r="2" spans="1:8" x14ac:dyDescent="0.25">
      <c r="A2" s="33" t="s">
        <v>5</v>
      </c>
      <c r="B2" s="34"/>
      <c r="C2" s="34"/>
      <c r="D2" s="34"/>
      <c r="E2" s="34"/>
      <c r="F2" s="34"/>
      <c r="G2" s="34"/>
      <c r="H2" s="35"/>
    </row>
    <row r="3" spans="1:8" s="5" customFormat="1" x14ac:dyDescent="0.25">
      <c r="A3" s="33" t="s">
        <v>6</v>
      </c>
      <c r="B3" s="34"/>
      <c r="C3" s="34"/>
      <c r="D3" s="34"/>
      <c r="E3" s="34"/>
      <c r="F3" s="34"/>
      <c r="G3" s="34"/>
      <c r="H3" s="35"/>
    </row>
    <row r="4" spans="1:8" x14ac:dyDescent="0.25">
      <c r="A4" s="33" t="s">
        <v>4</v>
      </c>
      <c r="B4" s="34"/>
      <c r="C4" s="34"/>
      <c r="D4" s="34"/>
      <c r="E4" s="34"/>
      <c r="F4" s="34"/>
      <c r="G4" s="34"/>
      <c r="H4" s="35"/>
    </row>
    <row r="5" spans="1:8" ht="15.75" thickBot="1" x14ac:dyDescent="0.3">
      <c r="A5" s="36" t="s">
        <v>0</v>
      </c>
      <c r="B5" s="37"/>
      <c r="C5" s="37"/>
      <c r="D5" s="37"/>
      <c r="E5" s="37"/>
      <c r="F5" s="37"/>
      <c r="G5" s="37"/>
      <c r="H5" s="38"/>
    </row>
    <row r="6" spans="1:8" s="2" customFormat="1" ht="15.75" thickBot="1" x14ac:dyDescent="0.3">
      <c r="A6" s="28" t="s">
        <v>2</v>
      </c>
      <c r="B6" s="28"/>
      <c r="C6" s="39" t="s">
        <v>7</v>
      </c>
      <c r="D6" s="40"/>
      <c r="E6" s="40"/>
      <c r="F6" s="40"/>
      <c r="G6" s="41"/>
      <c r="H6" s="42" t="s">
        <v>8</v>
      </c>
    </row>
    <row r="7" spans="1:8" ht="30.75" thickBot="1" x14ac:dyDescent="0.3">
      <c r="A7" s="29"/>
      <c r="B7" s="29"/>
      <c r="C7" s="3" t="s">
        <v>9</v>
      </c>
      <c r="D7" s="3" t="s">
        <v>10</v>
      </c>
      <c r="E7" s="3" t="s">
        <v>11</v>
      </c>
      <c r="F7" s="3" t="s">
        <v>3</v>
      </c>
      <c r="G7" s="3" t="s">
        <v>12</v>
      </c>
      <c r="H7" s="43"/>
    </row>
    <row r="8" spans="1:8" x14ac:dyDescent="0.25">
      <c r="A8" s="26" t="s">
        <v>13</v>
      </c>
      <c r="B8" s="27"/>
      <c r="C8" s="44">
        <f t="shared" ref="C8:H8" si="0">SUM(C10,C18,C28,C38,C48,C58,C62,C70,C74)</f>
        <v>60168783.999999993</v>
      </c>
      <c r="D8" s="44">
        <f t="shared" si="0"/>
        <v>2820671.1799999997</v>
      </c>
      <c r="E8" s="44">
        <f t="shared" si="0"/>
        <v>62989455.179999985</v>
      </c>
      <c r="F8" s="44">
        <f t="shared" si="0"/>
        <v>15296485.709999999</v>
      </c>
      <c r="G8" s="44">
        <f t="shared" si="0"/>
        <v>13736362.35</v>
      </c>
      <c r="H8" s="44">
        <f t="shared" si="0"/>
        <v>47692969.469999999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22" t="s">
        <v>14</v>
      </c>
      <c r="B10" s="23"/>
      <c r="C10" s="45">
        <f>SUM(C11:C17)</f>
        <v>37861697.559999995</v>
      </c>
      <c r="D10" s="45">
        <f t="shared" ref="C10:H10" si="1">SUM(D11:D17)</f>
        <v>767424.89</v>
      </c>
      <c r="E10" s="45">
        <f t="shared" si="1"/>
        <v>38629122.449999996</v>
      </c>
      <c r="F10" s="45">
        <f t="shared" si="1"/>
        <v>9505174.2899999991</v>
      </c>
      <c r="G10" s="45">
        <f t="shared" si="1"/>
        <v>7970567.9399999995</v>
      </c>
      <c r="H10" s="45">
        <f t="shared" si="1"/>
        <v>29123948.160000004</v>
      </c>
    </row>
    <row r="11" spans="1:8" x14ac:dyDescent="0.25">
      <c r="A11" s="9"/>
      <c r="B11" s="10" t="s">
        <v>15</v>
      </c>
      <c r="C11" s="11">
        <v>28714878.190000001</v>
      </c>
      <c r="D11" s="11">
        <v>0</v>
      </c>
      <c r="E11" s="19">
        <v>28714878.190000001</v>
      </c>
      <c r="F11" s="11">
        <v>7934760</v>
      </c>
      <c r="G11" s="11">
        <v>6958307.7599999998</v>
      </c>
      <c r="H11" s="19">
        <v>20780118.190000001</v>
      </c>
    </row>
    <row r="12" spans="1:8" x14ac:dyDescent="0.25">
      <c r="A12" s="9"/>
      <c r="B12" s="10" t="s">
        <v>16</v>
      </c>
      <c r="C12" s="11">
        <v>371921.68</v>
      </c>
      <c r="D12" s="11">
        <v>767424.89</v>
      </c>
      <c r="E12" s="19">
        <v>1139346.57</v>
      </c>
      <c r="F12" s="11">
        <v>854223.29</v>
      </c>
      <c r="G12" s="11">
        <v>563494.18000000005</v>
      </c>
      <c r="H12" s="19">
        <v>285123.28000000003</v>
      </c>
    </row>
    <row r="13" spans="1:8" x14ac:dyDescent="0.25">
      <c r="A13" s="9"/>
      <c r="B13" s="10" t="s">
        <v>17</v>
      </c>
      <c r="C13" s="11">
        <v>5851057.0499999998</v>
      </c>
      <c r="D13" s="11">
        <v>0</v>
      </c>
      <c r="E13" s="19">
        <v>5851057.0499999998</v>
      </c>
      <c r="F13" s="11">
        <v>716191</v>
      </c>
      <c r="G13" s="11">
        <v>448766</v>
      </c>
      <c r="H13" s="19">
        <v>5134866.05</v>
      </c>
    </row>
    <row r="14" spans="1:8" x14ac:dyDescent="0.25">
      <c r="A14" s="9"/>
      <c r="B14" s="10" t="s">
        <v>18</v>
      </c>
      <c r="C14" s="11">
        <v>1406648.98</v>
      </c>
      <c r="D14" s="11">
        <v>0</v>
      </c>
      <c r="E14" s="19">
        <v>1406648.98</v>
      </c>
      <c r="F14" s="11">
        <v>0</v>
      </c>
      <c r="G14" s="11">
        <v>0</v>
      </c>
      <c r="H14" s="19">
        <v>1406648.98</v>
      </c>
    </row>
    <row r="15" spans="1:8" x14ac:dyDescent="0.25">
      <c r="A15" s="9"/>
      <c r="B15" s="10" t="s">
        <v>19</v>
      </c>
      <c r="C15" s="11">
        <v>1517191.66</v>
      </c>
      <c r="D15" s="11">
        <v>0</v>
      </c>
      <c r="E15" s="19">
        <v>1517191.66</v>
      </c>
      <c r="F15" s="11">
        <v>0</v>
      </c>
      <c r="G15" s="11">
        <v>0</v>
      </c>
      <c r="H15" s="19">
        <v>1517191.66</v>
      </c>
    </row>
    <row r="16" spans="1:8" x14ac:dyDescent="0.25">
      <c r="A16" s="9"/>
      <c r="B16" s="10" t="s">
        <v>20</v>
      </c>
      <c r="C16" s="11">
        <v>0</v>
      </c>
      <c r="D16" s="11">
        <v>0</v>
      </c>
      <c r="E16" s="19">
        <v>0</v>
      </c>
      <c r="F16" s="11">
        <v>0</v>
      </c>
      <c r="G16" s="11">
        <v>0</v>
      </c>
      <c r="H16" s="19">
        <v>0</v>
      </c>
    </row>
    <row r="17" spans="1:8" x14ac:dyDescent="0.25">
      <c r="A17" s="9"/>
      <c r="B17" s="10" t="s">
        <v>21</v>
      </c>
      <c r="C17" s="11">
        <v>0</v>
      </c>
      <c r="D17" s="11">
        <v>0</v>
      </c>
      <c r="E17" s="19">
        <v>0</v>
      </c>
      <c r="F17" s="11">
        <v>0</v>
      </c>
      <c r="G17" s="11">
        <v>0</v>
      </c>
      <c r="H17" s="19">
        <v>0</v>
      </c>
    </row>
    <row r="18" spans="1:8" x14ac:dyDescent="0.25">
      <c r="A18" s="22" t="s">
        <v>22</v>
      </c>
      <c r="B18" s="23"/>
      <c r="C18" s="45">
        <f t="shared" ref="C18:H18" si="2">SUM(C19:C27)</f>
        <v>3555746.59</v>
      </c>
      <c r="D18" s="45">
        <f t="shared" si="2"/>
        <v>364164.31</v>
      </c>
      <c r="E18" s="45">
        <f t="shared" si="2"/>
        <v>3919910.8999999994</v>
      </c>
      <c r="F18" s="45">
        <f t="shared" si="2"/>
        <v>818797.63</v>
      </c>
      <c r="G18" s="45">
        <f t="shared" si="2"/>
        <v>818797.63</v>
      </c>
      <c r="H18" s="45">
        <f t="shared" si="2"/>
        <v>3101113.2699999996</v>
      </c>
    </row>
    <row r="19" spans="1:8" x14ac:dyDescent="0.25">
      <c r="A19" s="9"/>
      <c r="B19" s="10" t="s">
        <v>23</v>
      </c>
      <c r="C19" s="11">
        <v>1921717.92</v>
      </c>
      <c r="D19" s="11">
        <v>168057.97</v>
      </c>
      <c r="E19" s="19">
        <v>2089775.89</v>
      </c>
      <c r="F19" s="11">
        <v>268633.21000000002</v>
      </c>
      <c r="G19" s="11">
        <v>268633.21000000002</v>
      </c>
      <c r="H19" s="19">
        <v>1821142.68</v>
      </c>
    </row>
    <row r="20" spans="1:8" x14ac:dyDescent="0.25">
      <c r="A20" s="9"/>
      <c r="B20" s="10" t="s">
        <v>24</v>
      </c>
      <c r="C20" s="11">
        <v>96433.5</v>
      </c>
      <c r="D20" s="11">
        <v>18343.080000000002</v>
      </c>
      <c r="E20" s="19">
        <v>114776.58</v>
      </c>
      <c r="F20" s="11">
        <v>22591.08</v>
      </c>
      <c r="G20" s="11">
        <v>22591.08</v>
      </c>
      <c r="H20" s="19">
        <v>92185.5</v>
      </c>
    </row>
    <row r="21" spans="1:8" x14ac:dyDescent="0.25">
      <c r="A21" s="9"/>
      <c r="B21" s="10" t="s">
        <v>25</v>
      </c>
      <c r="C21" s="11">
        <v>0</v>
      </c>
      <c r="D21" s="11">
        <v>23305.51</v>
      </c>
      <c r="E21" s="19">
        <v>23305.51</v>
      </c>
      <c r="F21" s="11">
        <v>0</v>
      </c>
      <c r="G21" s="11">
        <v>0</v>
      </c>
      <c r="H21" s="19">
        <v>23305.51</v>
      </c>
    </row>
    <row r="22" spans="1:8" x14ac:dyDescent="0.25">
      <c r="A22" s="9"/>
      <c r="B22" s="10" t="s">
        <v>26</v>
      </c>
      <c r="C22" s="11">
        <v>176862.61</v>
      </c>
      <c r="D22" s="11">
        <v>0</v>
      </c>
      <c r="E22" s="19">
        <v>176862.61</v>
      </c>
      <c r="F22" s="11">
        <v>85918.2</v>
      </c>
      <c r="G22" s="11">
        <v>85918.2</v>
      </c>
      <c r="H22" s="19">
        <v>90944.409999999989</v>
      </c>
    </row>
    <row r="23" spans="1:8" x14ac:dyDescent="0.25">
      <c r="A23" s="9"/>
      <c r="B23" s="10" t="s">
        <v>27</v>
      </c>
      <c r="C23" s="11">
        <v>119250.22</v>
      </c>
      <c r="D23" s="11">
        <v>0</v>
      </c>
      <c r="E23" s="19">
        <v>119250.22</v>
      </c>
      <c r="F23" s="11">
        <v>3527.2</v>
      </c>
      <c r="G23" s="11">
        <v>3527.2</v>
      </c>
      <c r="H23" s="19">
        <v>115723.02</v>
      </c>
    </row>
    <row r="24" spans="1:8" x14ac:dyDescent="0.25">
      <c r="A24" s="9"/>
      <c r="B24" s="10" t="s">
        <v>28</v>
      </c>
      <c r="C24" s="11">
        <v>530000</v>
      </c>
      <c r="D24" s="11">
        <v>900</v>
      </c>
      <c r="E24" s="19">
        <v>530900</v>
      </c>
      <c r="F24" s="11">
        <v>157513.93</v>
      </c>
      <c r="G24" s="11">
        <v>157513.93</v>
      </c>
      <c r="H24" s="19">
        <v>373386.07</v>
      </c>
    </row>
    <row r="25" spans="1:8" x14ac:dyDescent="0.25">
      <c r="A25" s="9"/>
      <c r="B25" s="10" t="s">
        <v>29</v>
      </c>
      <c r="C25" s="11">
        <v>380458.98</v>
      </c>
      <c r="D25" s="11">
        <v>28048.69</v>
      </c>
      <c r="E25" s="19">
        <v>408507.67</v>
      </c>
      <c r="F25" s="11">
        <v>115774.68</v>
      </c>
      <c r="G25" s="11">
        <v>115774.68</v>
      </c>
      <c r="H25" s="19">
        <v>292732.99</v>
      </c>
    </row>
    <row r="26" spans="1:8" x14ac:dyDescent="0.25">
      <c r="A26" s="9"/>
      <c r="B26" s="10" t="s">
        <v>30</v>
      </c>
      <c r="C26" s="11">
        <v>0</v>
      </c>
      <c r="D26" s="11">
        <v>0</v>
      </c>
      <c r="E26" s="19">
        <v>0</v>
      </c>
      <c r="F26" s="11">
        <v>0</v>
      </c>
      <c r="G26" s="11">
        <v>0</v>
      </c>
      <c r="H26" s="19">
        <v>0</v>
      </c>
    </row>
    <row r="27" spans="1:8" x14ac:dyDescent="0.25">
      <c r="A27" s="9"/>
      <c r="B27" s="10" t="s">
        <v>31</v>
      </c>
      <c r="C27" s="11">
        <v>331023.35999999999</v>
      </c>
      <c r="D27" s="11">
        <v>125509.06</v>
      </c>
      <c r="E27" s="19">
        <v>456532.42</v>
      </c>
      <c r="F27" s="11">
        <v>164839.32999999999</v>
      </c>
      <c r="G27" s="11">
        <v>164839.32999999999</v>
      </c>
      <c r="H27" s="19">
        <v>291693.08999999997</v>
      </c>
    </row>
    <row r="28" spans="1:8" x14ac:dyDescent="0.25">
      <c r="A28" s="22" t="s">
        <v>32</v>
      </c>
      <c r="B28" s="23"/>
      <c r="C28" s="45">
        <f t="shared" ref="C28:H28" si="3">SUM(C29:C37)</f>
        <v>14370004.059999999</v>
      </c>
      <c r="D28" s="45">
        <f t="shared" si="3"/>
        <v>423622.6</v>
      </c>
      <c r="E28" s="45">
        <f t="shared" si="3"/>
        <v>14793626.659999998</v>
      </c>
      <c r="F28" s="45">
        <f t="shared" si="3"/>
        <v>3259044.8499999996</v>
      </c>
      <c r="G28" s="45">
        <f t="shared" si="3"/>
        <v>3233527.8399999994</v>
      </c>
      <c r="H28" s="45">
        <f t="shared" si="3"/>
        <v>11534581.809999999</v>
      </c>
    </row>
    <row r="29" spans="1:8" x14ac:dyDescent="0.25">
      <c r="A29" s="9"/>
      <c r="B29" s="10" t="s">
        <v>33</v>
      </c>
      <c r="C29" s="11">
        <v>1679656.28</v>
      </c>
      <c r="D29" s="11">
        <v>0</v>
      </c>
      <c r="E29" s="19">
        <v>1679656.28</v>
      </c>
      <c r="F29" s="11">
        <v>245681.54</v>
      </c>
      <c r="G29" s="11">
        <v>245681.54</v>
      </c>
      <c r="H29" s="19">
        <v>1433974.74</v>
      </c>
    </row>
    <row r="30" spans="1:8" x14ac:dyDescent="0.25">
      <c r="A30" s="9"/>
      <c r="B30" s="10" t="s">
        <v>34</v>
      </c>
      <c r="C30" s="11">
        <v>750087.71</v>
      </c>
      <c r="D30" s="11">
        <v>169247.84</v>
      </c>
      <c r="E30" s="19">
        <v>919335.54999999993</v>
      </c>
      <c r="F30" s="11">
        <v>241128.69</v>
      </c>
      <c r="G30" s="11">
        <v>241128.69</v>
      </c>
      <c r="H30" s="19">
        <v>678206.85999999987</v>
      </c>
    </row>
    <row r="31" spans="1:8" x14ac:dyDescent="0.25">
      <c r="A31" s="9"/>
      <c r="B31" s="10" t="s">
        <v>35</v>
      </c>
      <c r="C31" s="11">
        <v>4442418.54</v>
      </c>
      <c r="D31" s="11">
        <v>174044.46</v>
      </c>
      <c r="E31" s="19">
        <v>4616463</v>
      </c>
      <c r="F31" s="11">
        <v>788396.14</v>
      </c>
      <c r="G31" s="11">
        <v>786079.13</v>
      </c>
      <c r="H31" s="19">
        <v>3828066.86</v>
      </c>
    </row>
    <row r="32" spans="1:8" x14ac:dyDescent="0.25">
      <c r="A32" s="9"/>
      <c r="B32" s="10" t="s">
        <v>36</v>
      </c>
      <c r="C32" s="11">
        <v>590000</v>
      </c>
      <c r="D32" s="11">
        <v>3763.5</v>
      </c>
      <c r="E32" s="19">
        <v>593763.5</v>
      </c>
      <c r="F32" s="11">
        <v>314400.09999999998</v>
      </c>
      <c r="G32" s="11">
        <v>314400.09999999998</v>
      </c>
      <c r="H32" s="19">
        <v>279363.40000000002</v>
      </c>
    </row>
    <row r="33" spans="1:8" x14ac:dyDescent="0.25">
      <c r="A33" s="9"/>
      <c r="B33" s="10" t="s">
        <v>37</v>
      </c>
      <c r="C33" s="11">
        <v>2754691.52</v>
      </c>
      <c r="D33" s="11">
        <v>0</v>
      </c>
      <c r="E33" s="19">
        <v>2754691.52</v>
      </c>
      <c r="F33" s="11">
        <v>577866.9</v>
      </c>
      <c r="G33" s="11">
        <v>577866.9</v>
      </c>
      <c r="H33" s="19">
        <v>2176824.62</v>
      </c>
    </row>
    <row r="34" spans="1:8" x14ac:dyDescent="0.25">
      <c r="A34" s="9"/>
      <c r="B34" s="10" t="s">
        <v>38</v>
      </c>
      <c r="C34" s="11">
        <v>487820</v>
      </c>
      <c r="D34" s="11">
        <v>62404.88</v>
      </c>
      <c r="E34" s="19">
        <v>550224.88</v>
      </c>
      <c r="F34" s="11">
        <v>275291.34000000003</v>
      </c>
      <c r="G34" s="11">
        <v>252091.34</v>
      </c>
      <c r="H34" s="19">
        <v>274933.53999999998</v>
      </c>
    </row>
    <row r="35" spans="1:8" x14ac:dyDescent="0.25">
      <c r="A35" s="9"/>
      <c r="B35" s="10" t="s">
        <v>39</v>
      </c>
      <c r="C35" s="11">
        <v>380467.86</v>
      </c>
      <c r="D35" s="11">
        <v>9751.92</v>
      </c>
      <c r="E35" s="19">
        <v>390219.77999999997</v>
      </c>
      <c r="F35" s="11">
        <v>73784.259999999995</v>
      </c>
      <c r="G35" s="11">
        <v>73784.259999999995</v>
      </c>
      <c r="H35" s="19">
        <v>316435.51999999996</v>
      </c>
    </row>
    <row r="36" spans="1:8" x14ac:dyDescent="0.25">
      <c r="A36" s="9"/>
      <c r="B36" s="10" t="s">
        <v>40</v>
      </c>
      <c r="C36" s="11">
        <v>312041.12</v>
      </c>
      <c r="D36" s="11">
        <v>4410</v>
      </c>
      <c r="E36" s="19">
        <v>316451.12</v>
      </c>
      <c r="F36" s="11">
        <v>52387</v>
      </c>
      <c r="G36" s="11">
        <v>52387</v>
      </c>
      <c r="H36" s="19">
        <v>264064.12</v>
      </c>
    </row>
    <row r="37" spans="1:8" x14ac:dyDescent="0.25">
      <c r="A37" s="9"/>
      <c r="B37" s="10" t="s">
        <v>41</v>
      </c>
      <c r="C37" s="11">
        <v>2972821.03</v>
      </c>
      <c r="D37" s="11">
        <v>0</v>
      </c>
      <c r="E37" s="19">
        <v>2972821.03</v>
      </c>
      <c r="F37" s="11">
        <v>690108.88</v>
      </c>
      <c r="G37" s="11">
        <v>690108.88</v>
      </c>
      <c r="H37" s="19">
        <v>2282712.15</v>
      </c>
    </row>
    <row r="38" spans="1:8" x14ac:dyDescent="0.25">
      <c r="A38" s="22" t="s">
        <v>42</v>
      </c>
      <c r="B38" s="23"/>
      <c r="C38" s="45">
        <f t="shared" ref="C38:H38" si="4">SUM(C39:C47)</f>
        <v>2006335.79</v>
      </c>
      <c r="D38" s="45">
        <f t="shared" si="4"/>
        <v>381715.22</v>
      </c>
      <c r="E38" s="45">
        <f t="shared" si="4"/>
        <v>2388051.0099999998</v>
      </c>
      <c r="F38" s="45">
        <f t="shared" si="4"/>
        <v>765745.32</v>
      </c>
      <c r="G38" s="45">
        <f t="shared" si="4"/>
        <v>765745.32</v>
      </c>
      <c r="H38" s="45">
        <f t="shared" si="4"/>
        <v>1622305.69</v>
      </c>
    </row>
    <row r="39" spans="1:8" x14ac:dyDescent="0.25">
      <c r="A39" s="9"/>
      <c r="B39" s="10" t="s">
        <v>43</v>
      </c>
      <c r="C39" s="11">
        <v>0</v>
      </c>
      <c r="D39" s="11">
        <v>0</v>
      </c>
      <c r="E39" s="19">
        <v>0</v>
      </c>
      <c r="F39" s="11">
        <v>0</v>
      </c>
      <c r="G39" s="11">
        <v>0</v>
      </c>
      <c r="H39" s="19">
        <v>0</v>
      </c>
    </row>
    <row r="40" spans="1:8" x14ac:dyDescent="0.25">
      <c r="A40" s="9"/>
      <c r="B40" s="10" t="s">
        <v>44</v>
      </c>
      <c r="C40" s="11">
        <v>0</v>
      </c>
      <c r="D40" s="11">
        <v>0</v>
      </c>
      <c r="E40" s="19">
        <v>0</v>
      </c>
      <c r="F40" s="11">
        <v>0</v>
      </c>
      <c r="G40" s="11">
        <v>0</v>
      </c>
      <c r="H40" s="19">
        <v>0</v>
      </c>
    </row>
    <row r="41" spans="1:8" x14ac:dyDescent="0.25">
      <c r="A41" s="9"/>
      <c r="B41" s="10" t="s">
        <v>45</v>
      </c>
      <c r="C41" s="11">
        <v>0</v>
      </c>
      <c r="D41" s="11">
        <v>0</v>
      </c>
      <c r="E41" s="19">
        <v>0</v>
      </c>
      <c r="F41" s="11">
        <v>0</v>
      </c>
      <c r="G41" s="11">
        <v>0</v>
      </c>
      <c r="H41" s="19">
        <v>0</v>
      </c>
    </row>
    <row r="42" spans="1:8" x14ac:dyDescent="0.25">
      <c r="A42" s="9"/>
      <c r="B42" s="10" t="s">
        <v>46</v>
      </c>
      <c r="C42" s="11">
        <v>2006335.79</v>
      </c>
      <c r="D42" s="11">
        <v>381715.22</v>
      </c>
      <c r="E42" s="19">
        <v>2388051.0099999998</v>
      </c>
      <c r="F42" s="11">
        <v>765745.32</v>
      </c>
      <c r="G42" s="11">
        <v>765745.32</v>
      </c>
      <c r="H42" s="19">
        <v>1622305.69</v>
      </c>
    </row>
    <row r="43" spans="1:8" x14ac:dyDescent="0.25">
      <c r="A43" s="9"/>
      <c r="B43" s="10" t="s">
        <v>47</v>
      </c>
      <c r="C43" s="11">
        <v>0</v>
      </c>
      <c r="D43" s="11">
        <v>0</v>
      </c>
      <c r="E43" s="19">
        <v>0</v>
      </c>
      <c r="F43" s="11">
        <v>0</v>
      </c>
      <c r="G43" s="11">
        <v>0</v>
      </c>
      <c r="H43" s="19">
        <v>0</v>
      </c>
    </row>
    <row r="44" spans="1:8" x14ac:dyDescent="0.25">
      <c r="A44" s="9"/>
      <c r="B44" s="10" t="s">
        <v>48</v>
      </c>
      <c r="C44" s="11">
        <v>0</v>
      </c>
      <c r="D44" s="11">
        <v>0</v>
      </c>
      <c r="E44" s="19">
        <v>0</v>
      </c>
      <c r="F44" s="11">
        <v>0</v>
      </c>
      <c r="G44" s="11">
        <v>0</v>
      </c>
      <c r="H44" s="19">
        <v>0</v>
      </c>
    </row>
    <row r="45" spans="1:8" x14ac:dyDescent="0.25">
      <c r="A45" s="9"/>
      <c r="B45" s="10" t="s">
        <v>49</v>
      </c>
      <c r="C45" s="11">
        <v>0</v>
      </c>
      <c r="D45" s="11">
        <v>0</v>
      </c>
      <c r="E45" s="19">
        <v>0</v>
      </c>
      <c r="F45" s="11">
        <v>0</v>
      </c>
      <c r="G45" s="11">
        <v>0</v>
      </c>
      <c r="H45" s="19">
        <v>0</v>
      </c>
    </row>
    <row r="46" spans="1:8" x14ac:dyDescent="0.25">
      <c r="A46" s="9"/>
      <c r="B46" s="10" t="s">
        <v>50</v>
      </c>
      <c r="C46" s="11">
        <v>0</v>
      </c>
      <c r="D46" s="11">
        <v>0</v>
      </c>
      <c r="E46" s="19">
        <v>0</v>
      </c>
      <c r="F46" s="11">
        <v>0</v>
      </c>
      <c r="G46" s="11">
        <v>0</v>
      </c>
      <c r="H46" s="19">
        <v>0</v>
      </c>
    </row>
    <row r="47" spans="1:8" x14ac:dyDescent="0.25">
      <c r="A47" s="9"/>
      <c r="B47" s="10" t="s">
        <v>51</v>
      </c>
      <c r="C47" s="11">
        <v>0</v>
      </c>
      <c r="D47" s="11">
        <v>0</v>
      </c>
      <c r="E47" s="19">
        <v>0</v>
      </c>
      <c r="F47" s="11">
        <v>0</v>
      </c>
      <c r="G47" s="11">
        <v>0</v>
      </c>
      <c r="H47" s="19">
        <v>0</v>
      </c>
    </row>
    <row r="48" spans="1:8" x14ac:dyDescent="0.25">
      <c r="A48" s="22" t="s">
        <v>52</v>
      </c>
      <c r="B48" s="23"/>
      <c r="C48" s="45">
        <f t="shared" ref="C48:H48" si="5">SUM(C49:C57)</f>
        <v>2375000</v>
      </c>
      <c r="D48" s="45">
        <f t="shared" si="5"/>
        <v>883744.16</v>
      </c>
      <c r="E48" s="45">
        <f t="shared" si="5"/>
        <v>3258744.1599999997</v>
      </c>
      <c r="F48" s="45">
        <f t="shared" si="5"/>
        <v>947723.62</v>
      </c>
      <c r="G48" s="45">
        <f t="shared" si="5"/>
        <v>947723.62</v>
      </c>
      <c r="H48" s="45">
        <f t="shared" si="5"/>
        <v>2311020.54</v>
      </c>
    </row>
    <row r="49" spans="1:8" x14ac:dyDescent="0.25">
      <c r="A49" s="9"/>
      <c r="B49" s="10" t="s">
        <v>53</v>
      </c>
      <c r="C49" s="11">
        <v>300000</v>
      </c>
      <c r="D49" s="11">
        <v>660533.1</v>
      </c>
      <c r="E49" s="19">
        <v>960533.1</v>
      </c>
      <c r="F49" s="11">
        <v>660533.1</v>
      </c>
      <c r="G49" s="11">
        <v>660533.1</v>
      </c>
      <c r="H49" s="19">
        <v>300000</v>
      </c>
    </row>
    <row r="50" spans="1:8" x14ac:dyDescent="0.25">
      <c r="A50" s="9"/>
      <c r="B50" s="10" t="s">
        <v>54</v>
      </c>
      <c r="C50" s="11">
        <v>355000</v>
      </c>
      <c r="D50" s="11">
        <v>-49070.96</v>
      </c>
      <c r="E50" s="19">
        <v>305929.03999999998</v>
      </c>
      <c r="F50" s="11">
        <v>95972.08</v>
      </c>
      <c r="G50" s="11">
        <v>95972.08</v>
      </c>
      <c r="H50" s="19">
        <v>209956.95999999996</v>
      </c>
    </row>
    <row r="51" spans="1:8" x14ac:dyDescent="0.25">
      <c r="A51" s="9"/>
      <c r="B51" s="10" t="s">
        <v>55</v>
      </c>
      <c r="C51" s="11">
        <v>300000</v>
      </c>
      <c r="D51" s="11">
        <v>0</v>
      </c>
      <c r="E51" s="19">
        <v>300000</v>
      </c>
      <c r="F51" s="11">
        <v>0</v>
      </c>
      <c r="G51" s="11">
        <v>0</v>
      </c>
      <c r="H51" s="19">
        <v>300000</v>
      </c>
    </row>
    <row r="52" spans="1:8" x14ac:dyDescent="0.25">
      <c r="A52" s="9"/>
      <c r="B52" s="10" t="s">
        <v>56</v>
      </c>
      <c r="C52" s="11">
        <v>1220000</v>
      </c>
      <c r="D52" s="11">
        <v>0</v>
      </c>
      <c r="E52" s="19">
        <v>1220000</v>
      </c>
      <c r="F52" s="11">
        <v>0</v>
      </c>
      <c r="G52" s="11">
        <v>0</v>
      </c>
      <c r="H52" s="19">
        <v>1220000</v>
      </c>
    </row>
    <row r="53" spans="1:8" x14ac:dyDescent="0.25">
      <c r="A53" s="9"/>
      <c r="B53" s="10" t="s">
        <v>57</v>
      </c>
      <c r="C53" s="11">
        <v>0</v>
      </c>
      <c r="D53" s="11">
        <v>0</v>
      </c>
      <c r="E53" s="19">
        <v>0</v>
      </c>
      <c r="F53" s="11">
        <v>0</v>
      </c>
      <c r="G53" s="11">
        <v>0</v>
      </c>
      <c r="H53" s="19">
        <v>0</v>
      </c>
    </row>
    <row r="54" spans="1:8" x14ac:dyDescent="0.25">
      <c r="A54" s="9"/>
      <c r="B54" s="10" t="s">
        <v>58</v>
      </c>
      <c r="C54" s="11">
        <v>0</v>
      </c>
      <c r="D54" s="11">
        <v>226796.45</v>
      </c>
      <c r="E54" s="19">
        <v>226796.45</v>
      </c>
      <c r="F54" s="11">
        <v>81753.41</v>
      </c>
      <c r="G54" s="11">
        <v>81753.41</v>
      </c>
      <c r="H54" s="19">
        <v>145043.04</v>
      </c>
    </row>
    <row r="55" spans="1:8" x14ac:dyDescent="0.25">
      <c r="A55" s="9"/>
      <c r="B55" s="10" t="s">
        <v>59</v>
      </c>
      <c r="C55" s="11">
        <v>0</v>
      </c>
      <c r="D55" s="11">
        <v>0</v>
      </c>
      <c r="E55" s="19">
        <v>0</v>
      </c>
      <c r="F55" s="11">
        <v>0</v>
      </c>
      <c r="G55" s="11">
        <v>0</v>
      </c>
      <c r="H55" s="19">
        <v>0</v>
      </c>
    </row>
    <row r="56" spans="1:8" x14ac:dyDescent="0.25">
      <c r="A56" s="9"/>
      <c r="B56" s="10" t="s">
        <v>60</v>
      </c>
      <c r="C56" s="11">
        <v>0</v>
      </c>
      <c r="D56" s="11">
        <v>0</v>
      </c>
      <c r="E56" s="19">
        <v>0</v>
      </c>
      <c r="F56" s="11">
        <v>0</v>
      </c>
      <c r="G56" s="11">
        <v>0</v>
      </c>
      <c r="H56" s="19">
        <v>0</v>
      </c>
    </row>
    <row r="57" spans="1:8" x14ac:dyDescent="0.25">
      <c r="A57" s="9"/>
      <c r="B57" s="10" t="s">
        <v>61</v>
      </c>
      <c r="C57" s="11">
        <v>200000</v>
      </c>
      <c r="D57" s="11">
        <v>45485.57</v>
      </c>
      <c r="E57" s="19">
        <v>245485.57</v>
      </c>
      <c r="F57" s="11">
        <v>109465.03</v>
      </c>
      <c r="G57" s="11">
        <v>109465.03</v>
      </c>
      <c r="H57" s="19">
        <v>136020.54</v>
      </c>
    </row>
    <row r="58" spans="1:8" x14ac:dyDescent="0.25">
      <c r="A58" s="22" t="s">
        <v>62</v>
      </c>
      <c r="B58" s="23"/>
      <c r="C58" s="45">
        <f t="shared" ref="C58:H58" si="6">SUM(C59:C61)</f>
        <v>0</v>
      </c>
      <c r="D58" s="45">
        <f t="shared" si="6"/>
        <v>0</v>
      </c>
      <c r="E58" s="45">
        <f t="shared" si="6"/>
        <v>0</v>
      </c>
      <c r="F58" s="45">
        <f t="shared" si="6"/>
        <v>0</v>
      </c>
      <c r="G58" s="45">
        <f t="shared" si="6"/>
        <v>0</v>
      </c>
      <c r="H58" s="45">
        <f t="shared" si="6"/>
        <v>0</v>
      </c>
    </row>
    <row r="59" spans="1:8" x14ac:dyDescent="0.25">
      <c r="A59" s="17"/>
      <c r="B59" s="18" t="s">
        <v>63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20:H73" si="7">SUM(E59-F59)</f>
        <v>0</v>
      </c>
    </row>
    <row r="60" spans="1:8" x14ac:dyDescent="0.25">
      <c r="A60" s="17"/>
      <c r="B60" s="18" t="s">
        <v>64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7"/>
        <v>0</v>
      </c>
    </row>
    <row r="61" spans="1:8" x14ac:dyDescent="0.25">
      <c r="A61" s="9"/>
      <c r="B61" s="10" t="s">
        <v>65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7"/>
        <v>0</v>
      </c>
    </row>
    <row r="62" spans="1:8" x14ac:dyDescent="0.25">
      <c r="A62" s="22" t="s">
        <v>66</v>
      </c>
      <c r="B62" s="23"/>
      <c r="C62" s="45">
        <f t="shared" ref="C62:H62" si="8">SUM(C63:C69)</f>
        <v>0</v>
      </c>
      <c r="D62" s="45">
        <f t="shared" si="8"/>
        <v>0</v>
      </c>
      <c r="E62" s="45">
        <f t="shared" si="8"/>
        <v>0</v>
      </c>
      <c r="F62" s="45">
        <f t="shared" si="8"/>
        <v>0</v>
      </c>
      <c r="G62" s="45">
        <f t="shared" si="8"/>
        <v>0</v>
      </c>
      <c r="H62" s="45">
        <f t="shared" si="8"/>
        <v>0</v>
      </c>
    </row>
    <row r="63" spans="1:8" x14ac:dyDescent="0.25">
      <c r="A63" s="9"/>
      <c r="B63" s="10" t="s">
        <v>67</v>
      </c>
      <c r="C63" s="11">
        <v>0</v>
      </c>
      <c r="D63" s="11">
        <v>0</v>
      </c>
      <c r="E63" s="19">
        <f t="shared" ref="E63:E73" si="9">SUM(C63,D63)</f>
        <v>0</v>
      </c>
      <c r="F63" s="11">
        <v>0</v>
      </c>
      <c r="G63" s="11">
        <v>0</v>
      </c>
      <c r="H63" s="19">
        <f t="shared" si="7"/>
        <v>0</v>
      </c>
    </row>
    <row r="64" spans="1:8" x14ac:dyDescent="0.25">
      <c r="A64" s="9"/>
      <c r="B64" s="10" t="s">
        <v>68</v>
      </c>
      <c r="C64" s="11">
        <v>0</v>
      </c>
      <c r="D64" s="11">
        <v>0</v>
      </c>
      <c r="E64" s="19">
        <f t="shared" si="9"/>
        <v>0</v>
      </c>
      <c r="F64" s="11">
        <v>0</v>
      </c>
      <c r="G64" s="11">
        <v>0</v>
      </c>
      <c r="H64" s="19">
        <f t="shared" si="7"/>
        <v>0</v>
      </c>
    </row>
    <row r="65" spans="1:8" x14ac:dyDescent="0.25">
      <c r="A65" s="9"/>
      <c r="B65" s="10" t="s">
        <v>69</v>
      </c>
      <c r="C65" s="11">
        <v>0</v>
      </c>
      <c r="D65" s="11">
        <v>0</v>
      </c>
      <c r="E65" s="19">
        <f t="shared" si="9"/>
        <v>0</v>
      </c>
      <c r="F65" s="11">
        <v>0</v>
      </c>
      <c r="G65" s="11">
        <v>0</v>
      </c>
      <c r="H65" s="19">
        <f t="shared" si="7"/>
        <v>0</v>
      </c>
    </row>
    <row r="66" spans="1:8" x14ac:dyDescent="0.25">
      <c r="A66" s="9"/>
      <c r="B66" s="10" t="s">
        <v>70</v>
      </c>
      <c r="C66" s="11">
        <v>0</v>
      </c>
      <c r="D66" s="11">
        <v>0</v>
      </c>
      <c r="E66" s="19">
        <f t="shared" si="9"/>
        <v>0</v>
      </c>
      <c r="F66" s="11">
        <v>0</v>
      </c>
      <c r="G66" s="11">
        <v>0</v>
      </c>
      <c r="H66" s="19">
        <f t="shared" si="7"/>
        <v>0</v>
      </c>
    </row>
    <row r="67" spans="1:8" ht="25.5" x14ac:dyDescent="0.25">
      <c r="A67" s="9"/>
      <c r="B67" s="14" t="s">
        <v>71</v>
      </c>
      <c r="C67" s="11">
        <v>0</v>
      </c>
      <c r="D67" s="11">
        <v>0</v>
      </c>
      <c r="E67" s="19">
        <f t="shared" si="9"/>
        <v>0</v>
      </c>
      <c r="F67" s="11">
        <v>0</v>
      </c>
      <c r="G67" s="11">
        <v>0</v>
      </c>
      <c r="H67" s="19">
        <f t="shared" si="7"/>
        <v>0</v>
      </c>
    </row>
    <row r="68" spans="1:8" x14ac:dyDescent="0.25">
      <c r="A68" s="9"/>
      <c r="B68" s="10" t="s">
        <v>72</v>
      </c>
      <c r="C68" s="11">
        <v>0</v>
      </c>
      <c r="D68" s="11">
        <v>0</v>
      </c>
      <c r="E68" s="19">
        <f t="shared" si="9"/>
        <v>0</v>
      </c>
      <c r="F68" s="11">
        <v>0</v>
      </c>
      <c r="G68" s="11">
        <v>0</v>
      </c>
      <c r="H68" s="19">
        <f t="shared" si="7"/>
        <v>0</v>
      </c>
    </row>
    <row r="69" spans="1:8" x14ac:dyDescent="0.25">
      <c r="A69" s="9"/>
      <c r="B69" s="10" t="s">
        <v>73</v>
      </c>
      <c r="C69" s="11">
        <v>0</v>
      </c>
      <c r="D69" s="11">
        <v>0</v>
      </c>
      <c r="E69" s="19">
        <f t="shared" si="9"/>
        <v>0</v>
      </c>
      <c r="F69" s="11">
        <v>0</v>
      </c>
      <c r="G69" s="11">
        <v>0</v>
      </c>
      <c r="H69" s="19">
        <f t="shared" si="7"/>
        <v>0</v>
      </c>
    </row>
    <row r="70" spans="1:8" x14ac:dyDescent="0.25">
      <c r="A70" s="22" t="s">
        <v>74</v>
      </c>
      <c r="B70" s="23"/>
      <c r="C70" s="45">
        <f t="shared" ref="C70:H70" si="10">SUM(C71:C73)</f>
        <v>0</v>
      </c>
      <c r="D70" s="45">
        <f t="shared" si="10"/>
        <v>0</v>
      </c>
      <c r="E70" s="45">
        <f t="shared" si="10"/>
        <v>0</v>
      </c>
      <c r="F70" s="45">
        <f t="shared" si="10"/>
        <v>0</v>
      </c>
      <c r="G70" s="45">
        <f t="shared" si="10"/>
        <v>0</v>
      </c>
      <c r="H70" s="45">
        <f t="shared" si="10"/>
        <v>0</v>
      </c>
    </row>
    <row r="71" spans="1:8" x14ac:dyDescent="0.25">
      <c r="A71" s="9"/>
      <c r="B71" s="10" t="s">
        <v>75</v>
      </c>
      <c r="C71" s="15">
        <v>0</v>
      </c>
      <c r="D71" s="11">
        <v>0</v>
      </c>
      <c r="E71" s="19">
        <f t="shared" si="9"/>
        <v>0</v>
      </c>
      <c r="F71" s="11">
        <v>0</v>
      </c>
      <c r="G71" s="11">
        <v>0</v>
      </c>
      <c r="H71" s="19">
        <f t="shared" si="7"/>
        <v>0</v>
      </c>
    </row>
    <row r="72" spans="1:8" x14ac:dyDescent="0.25">
      <c r="A72" s="9"/>
      <c r="B72" s="10" t="s">
        <v>76</v>
      </c>
      <c r="C72" s="11">
        <v>0</v>
      </c>
      <c r="D72" s="11">
        <v>0</v>
      </c>
      <c r="E72" s="19">
        <f t="shared" si="9"/>
        <v>0</v>
      </c>
      <c r="F72" s="11">
        <v>0</v>
      </c>
      <c r="G72" s="11">
        <v>0</v>
      </c>
      <c r="H72" s="19">
        <f t="shared" si="7"/>
        <v>0</v>
      </c>
    </row>
    <row r="73" spans="1:8" x14ac:dyDescent="0.25">
      <c r="A73" s="9"/>
      <c r="B73" s="10" t="s">
        <v>77</v>
      </c>
      <c r="C73" s="11">
        <v>0</v>
      </c>
      <c r="D73" s="11">
        <v>0</v>
      </c>
      <c r="E73" s="19">
        <f t="shared" si="9"/>
        <v>0</v>
      </c>
      <c r="F73" s="11">
        <v>0</v>
      </c>
      <c r="G73" s="11">
        <v>0</v>
      </c>
      <c r="H73" s="19">
        <f t="shared" si="7"/>
        <v>0</v>
      </c>
    </row>
    <row r="74" spans="1:8" x14ac:dyDescent="0.25">
      <c r="A74" s="22" t="s">
        <v>78</v>
      </c>
      <c r="B74" s="23"/>
      <c r="C74" s="45">
        <f t="shared" ref="C74:H74" si="11">SUM(C75:C81)</f>
        <v>0</v>
      </c>
      <c r="D74" s="45">
        <f t="shared" si="11"/>
        <v>0</v>
      </c>
      <c r="E74" s="45">
        <f t="shared" si="11"/>
        <v>0</v>
      </c>
      <c r="F74" s="45">
        <f t="shared" si="11"/>
        <v>0</v>
      </c>
      <c r="G74" s="45">
        <f t="shared" si="11"/>
        <v>0</v>
      </c>
      <c r="H74" s="45">
        <f t="shared" si="11"/>
        <v>0</v>
      </c>
    </row>
    <row r="75" spans="1:8" x14ac:dyDescent="0.25">
      <c r="A75" s="9"/>
      <c r="B75" s="10" t="s">
        <v>79</v>
      </c>
      <c r="C75" s="11">
        <v>0</v>
      </c>
      <c r="D75" s="16">
        <v>0</v>
      </c>
      <c r="E75" s="19">
        <f t="shared" ref="E75:E81" si="12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80</v>
      </c>
      <c r="C76" s="11">
        <v>0</v>
      </c>
      <c r="D76" s="16">
        <v>0</v>
      </c>
      <c r="E76" s="19">
        <f t="shared" si="12"/>
        <v>0</v>
      </c>
      <c r="F76" s="16">
        <v>0</v>
      </c>
      <c r="G76" s="16">
        <v>0</v>
      </c>
      <c r="H76" s="19">
        <f t="shared" ref="H76:H81" si="13">SUM(E76-F76)</f>
        <v>0</v>
      </c>
    </row>
    <row r="77" spans="1:8" x14ac:dyDescent="0.25">
      <c r="A77" s="9"/>
      <c r="B77" s="10" t="s">
        <v>81</v>
      </c>
      <c r="C77" s="11">
        <v>0</v>
      </c>
      <c r="D77" s="16">
        <v>0</v>
      </c>
      <c r="E77" s="19">
        <f t="shared" si="12"/>
        <v>0</v>
      </c>
      <c r="F77" s="16">
        <v>0</v>
      </c>
      <c r="G77" s="16">
        <v>0</v>
      </c>
      <c r="H77" s="19">
        <f t="shared" si="13"/>
        <v>0</v>
      </c>
    </row>
    <row r="78" spans="1:8" x14ac:dyDescent="0.25">
      <c r="A78" s="9"/>
      <c r="B78" s="10" t="s">
        <v>82</v>
      </c>
      <c r="C78" s="16">
        <v>0</v>
      </c>
      <c r="D78" s="16">
        <v>0</v>
      </c>
      <c r="E78" s="19">
        <f t="shared" si="12"/>
        <v>0</v>
      </c>
      <c r="F78" s="16">
        <v>0</v>
      </c>
      <c r="G78" s="16">
        <v>0</v>
      </c>
      <c r="H78" s="19">
        <f t="shared" si="13"/>
        <v>0</v>
      </c>
    </row>
    <row r="79" spans="1:8" x14ac:dyDescent="0.25">
      <c r="A79" s="9"/>
      <c r="B79" s="10" t="s">
        <v>83</v>
      </c>
      <c r="C79" s="16">
        <v>0</v>
      </c>
      <c r="D79" s="16">
        <v>0</v>
      </c>
      <c r="E79" s="19">
        <f t="shared" si="12"/>
        <v>0</v>
      </c>
      <c r="F79" s="16">
        <v>0</v>
      </c>
      <c r="G79" s="16">
        <v>0</v>
      </c>
      <c r="H79" s="19">
        <f t="shared" si="13"/>
        <v>0</v>
      </c>
    </row>
    <row r="80" spans="1:8" x14ac:dyDescent="0.25">
      <c r="A80" s="9"/>
      <c r="B80" s="10" t="s">
        <v>84</v>
      </c>
      <c r="C80" s="16">
        <v>0</v>
      </c>
      <c r="D80" s="16">
        <v>0</v>
      </c>
      <c r="E80" s="19">
        <f t="shared" si="12"/>
        <v>0</v>
      </c>
      <c r="F80" s="16">
        <v>0</v>
      </c>
      <c r="G80" s="16">
        <v>0</v>
      </c>
      <c r="H80" s="19">
        <f t="shared" si="13"/>
        <v>0</v>
      </c>
    </row>
    <row r="81" spans="1:8" x14ac:dyDescent="0.25">
      <c r="A81" s="9"/>
      <c r="B81" s="10" t="s">
        <v>85</v>
      </c>
      <c r="C81" s="16">
        <v>0</v>
      </c>
      <c r="D81" s="16">
        <v>0</v>
      </c>
      <c r="E81" s="19">
        <f t="shared" si="12"/>
        <v>0</v>
      </c>
      <c r="F81" s="16">
        <v>0</v>
      </c>
      <c r="G81" s="16">
        <v>0</v>
      </c>
      <c r="H81" s="19">
        <f t="shared" si="13"/>
        <v>0</v>
      </c>
    </row>
    <row r="82" spans="1:8" x14ac:dyDescent="0.25">
      <c r="A82" s="24"/>
      <c r="B82" s="25"/>
      <c r="C82" s="8"/>
      <c r="D82" s="8"/>
      <c r="E82" s="19"/>
      <c r="F82" s="8"/>
      <c r="G82" s="8"/>
      <c r="H82" s="8"/>
    </row>
    <row r="83" spans="1:8" x14ac:dyDescent="0.25">
      <c r="A83" s="22" t="s">
        <v>86</v>
      </c>
      <c r="B83" s="23"/>
      <c r="C83" s="45">
        <f t="shared" ref="C83:H83" si="14">SUM(C85,C93,C103,C113,C123,C133,C137,C145,C149)</f>
        <v>0</v>
      </c>
      <c r="D83" s="45">
        <f t="shared" si="14"/>
        <v>0</v>
      </c>
      <c r="E83" s="45">
        <f t="shared" si="14"/>
        <v>0</v>
      </c>
      <c r="F83" s="45">
        <f t="shared" si="14"/>
        <v>0</v>
      </c>
      <c r="G83" s="45">
        <f t="shared" si="14"/>
        <v>0</v>
      </c>
      <c r="H83" s="45">
        <f t="shared" si="14"/>
        <v>0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22" t="s">
        <v>14</v>
      </c>
      <c r="B85" s="23"/>
      <c r="C85" s="45">
        <f t="shared" ref="C85:H85" si="15">SUM(C86:C92)</f>
        <v>0</v>
      </c>
      <c r="D85" s="45">
        <f t="shared" si="15"/>
        <v>0</v>
      </c>
      <c r="E85" s="45">
        <f t="shared" si="15"/>
        <v>0</v>
      </c>
      <c r="F85" s="45">
        <f t="shared" si="15"/>
        <v>0</v>
      </c>
      <c r="G85" s="45">
        <f t="shared" si="15"/>
        <v>0</v>
      </c>
      <c r="H85" s="45">
        <f t="shared" si="15"/>
        <v>0</v>
      </c>
    </row>
    <row r="86" spans="1:8" x14ac:dyDescent="0.25">
      <c r="A86" s="9"/>
      <c r="B86" s="10" t="s">
        <v>15</v>
      </c>
      <c r="C86" s="16">
        <v>0</v>
      </c>
      <c r="D86" s="16">
        <v>0</v>
      </c>
      <c r="E86" s="19">
        <f t="shared" ref="E86:E92" si="16">SUM(C86,D86)</f>
        <v>0</v>
      </c>
      <c r="F86" s="16">
        <v>0</v>
      </c>
      <c r="G86" s="16">
        <v>0</v>
      </c>
      <c r="H86" s="19">
        <f t="shared" ref="H86:H102" si="17">SUM(E86-F86)</f>
        <v>0</v>
      </c>
    </row>
    <row r="87" spans="1:8" x14ac:dyDescent="0.25">
      <c r="A87" s="9"/>
      <c r="B87" s="10" t="s">
        <v>16</v>
      </c>
      <c r="C87" s="16">
        <v>0</v>
      </c>
      <c r="D87" s="16">
        <v>0</v>
      </c>
      <c r="E87" s="19">
        <f t="shared" si="16"/>
        <v>0</v>
      </c>
      <c r="F87" s="16">
        <v>0</v>
      </c>
      <c r="G87" s="16">
        <v>0</v>
      </c>
      <c r="H87" s="19">
        <f t="shared" si="17"/>
        <v>0</v>
      </c>
    </row>
    <row r="88" spans="1:8" x14ac:dyDescent="0.25">
      <c r="A88" s="9"/>
      <c r="B88" s="10" t="s">
        <v>17</v>
      </c>
      <c r="C88" s="16">
        <v>0</v>
      </c>
      <c r="D88" s="16">
        <v>0</v>
      </c>
      <c r="E88" s="19">
        <f t="shared" si="16"/>
        <v>0</v>
      </c>
      <c r="F88" s="16">
        <v>0</v>
      </c>
      <c r="G88" s="16">
        <v>0</v>
      </c>
      <c r="H88" s="19">
        <f t="shared" si="17"/>
        <v>0</v>
      </c>
    </row>
    <row r="89" spans="1:8" x14ac:dyDescent="0.25">
      <c r="A89" s="9"/>
      <c r="B89" s="10" t="s">
        <v>18</v>
      </c>
      <c r="C89" s="16">
        <v>0</v>
      </c>
      <c r="D89" s="16">
        <v>0</v>
      </c>
      <c r="E89" s="19">
        <f t="shared" si="16"/>
        <v>0</v>
      </c>
      <c r="F89" s="16">
        <v>0</v>
      </c>
      <c r="G89" s="16">
        <v>0</v>
      </c>
      <c r="H89" s="19">
        <f t="shared" si="17"/>
        <v>0</v>
      </c>
    </row>
    <row r="90" spans="1:8" x14ac:dyDescent="0.25">
      <c r="A90" s="9"/>
      <c r="B90" s="10" t="s">
        <v>19</v>
      </c>
      <c r="C90" s="16">
        <v>0</v>
      </c>
      <c r="D90" s="16">
        <v>0</v>
      </c>
      <c r="E90" s="19">
        <f t="shared" si="16"/>
        <v>0</v>
      </c>
      <c r="F90" s="16">
        <v>0</v>
      </c>
      <c r="G90" s="16">
        <v>0</v>
      </c>
      <c r="H90" s="19">
        <f t="shared" si="17"/>
        <v>0</v>
      </c>
    </row>
    <row r="91" spans="1:8" x14ac:dyDescent="0.25">
      <c r="A91" s="9"/>
      <c r="B91" s="10" t="s">
        <v>20</v>
      </c>
      <c r="C91" s="16">
        <v>0</v>
      </c>
      <c r="D91" s="16">
        <v>0</v>
      </c>
      <c r="E91" s="19">
        <f t="shared" si="16"/>
        <v>0</v>
      </c>
      <c r="F91" s="16">
        <v>0</v>
      </c>
      <c r="G91" s="16">
        <v>0</v>
      </c>
      <c r="H91" s="19">
        <f t="shared" si="17"/>
        <v>0</v>
      </c>
    </row>
    <row r="92" spans="1:8" x14ac:dyDescent="0.25">
      <c r="A92" s="9"/>
      <c r="B92" s="10" t="s">
        <v>21</v>
      </c>
      <c r="C92" s="16">
        <v>0</v>
      </c>
      <c r="D92" s="16">
        <v>0</v>
      </c>
      <c r="E92" s="19">
        <f t="shared" si="16"/>
        <v>0</v>
      </c>
      <c r="F92" s="16">
        <v>0</v>
      </c>
      <c r="G92" s="16">
        <v>0</v>
      </c>
      <c r="H92" s="19">
        <f t="shared" si="17"/>
        <v>0</v>
      </c>
    </row>
    <row r="93" spans="1:8" x14ac:dyDescent="0.25">
      <c r="A93" s="22" t="s">
        <v>22</v>
      </c>
      <c r="B93" s="23"/>
      <c r="C93" s="45">
        <f t="shared" ref="C93:H93" si="18">SUM(C94:C102)</f>
        <v>0</v>
      </c>
      <c r="D93" s="45">
        <f t="shared" si="18"/>
        <v>0</v>
      </c>
      <c r="E93" s="45">
        <f t="shared" si="18"/>
        <v>0</v>
      </c>
      <c r="F93" s="45">
        <f t="shared" si="18"/>
        <v>0</v>
      </c>
      <c r="G93" s="45">
        <f t="shared" si="18"/>
        <v>0</v>
      </c>
      <c r="H93" s="45">
        <f t="shared" si="18"/>
        <v>0</v>
      </c>
    </row>
    <row r="94" spans="1:8" x14ac:dyDescent="0.25">
      <c r="A94" s="9"/>
      <c r="B94" s="10" t="s">
        <v>23</v>
      </c>
      <c r="C94" s="16">
        <v>0</v>
      </c>
      <c r="D94" s="16">
        <v>0</v>
      </c>
      <c r="E94" s="19">
        <f t="shared" ref="E94:E102" si="19">SUM(C94,D94)</f>
        <v>0</v>
      </c>
      <c r="F94" s="16">
        <v>0</v>
      </c>
      <c r="G94" s="16">
        <v>0</v>
      </c>
      <c r="H94" s="19">
        <f t="shared" si="17"/>
        <v>0</v>
      </c>
    </row>
    <row r="95" spans="1:8" x14ac:dyDescent="0.25">
      <c r="A95" s="9"/>
      <c r="B95" s="10" t="s">
        <v>24</v>
      </c>
      <c r="C95" s="16">
        <v>0</v>
      </c>
      <c r="D95" s="16">
        <v>0</v>
      </c>
      <c r="E95" s="19">
        <f t="shared" si="19"/>
        <v>0</v>
      </c>
      <c r="F95" s="16">
        <v>0</v>
      </c>
      <c r="G95" s="16">
        <v>0</v>
      </c>
      <c r="H95" s="19">
        <f t="shared" si="17"/>
        <v>0</v>
      </c>
    </row>
    <row r="96" spans="1:8" x14ac:dyDescent="0.25">
      <c r="A96" s="9"/>
      <c r="B96" s="10" t="s">
        <v>25</v>
      </c>
      <c r="C96" s="16">
        <v>0</v>
      </c>
      <c r="D96" s="16">
        <v>0</v>
      </c>
      <c r="E96" s="19">
        <f t="shared" si="19"/>
        <v>0</v>
      </c>
      <c r="F96" s="16">
        <v>0</v>
      </c>
      <c r="G96" s="16">
        <v>0</v>
      </c>
      <c r="H96" s="19">
        <f t="shared" si="17"/>
        <v>0</v>
      </c>
    </row>
    <row r="97" spans="1:8" x14ac:dyDescent="0.25">
      <c r="A97" s="9"/>
      <c r="B97" s="10" t="s">
        <v>26</v>
      </c>
      <c r="C97" s="16">
        <v>0</v>
      </c>
      <c r="D97" s="16">
        <v>0</v>
      </c>
      <c r="E97" s="19">
        <f t="shared" si="19"/>
        <v>0</v>
      </c>
      <c r="F97" s="16">
        <v>0</v>
      </c>
      <c r="G97" s="16">
        <v>0</v>
      </c>
      <c r="H97" s="19">
        <f t="shared" si="17"/>
        <v>0</v>
      </c>
    </row>
    <row r="98" spans="1:8" x14ac:dyDescent="0.25">
      <c r="A98" s="9"/>
      <c r="B98" s="10" t="s">
        <v>27</v>
      </c>
      <c r="C98" s="16">
        <v>0</v>
      </c>
      <c r="D98" s="16">
        <v>0</v>
      </c>
      <c r="E98" s="19">
        <f t="shared" si="19"/>
        <v>0</v>
      </c>
      <c r="F98" s="16">
        <v>0</v>
      </c>
      <c r="G98" s="16">
        <v>0</v>
      </c>
      <c r="H98" s="19">
        <f t="shared" si="17"/>
        <v>0</v>
      </c>
    </row>
    <row r="99" spans="1:8" x14ac:dyDescent="0.25">
      <c r="A99" s="9"/>
      <c r="B99" s="10" t="s">
        <v>28</v>
      </c>
      <c r="C99" s="16">
        <v>0</v>
      </c>
      <c r="D99" s="16">
        <v>0</v>
      </c>
      <c r="E99" s="19">
        <f t="shared" si="19"/>
        <v>0</v>
      </c>
      <c r="F99" s="16">
        <v>0</v>
      </c>
      <c r="G99" s="16">
        <v>0</v>
      </c>
      <c r="H99" s="19">
        <f t="shared" si="17"/>
        <v>0</v>
      </c>
    </row>
    <row r="100" spans="1:8" x14ac:dyDescent="0.25">
      <c r="A100" s="9"/>
      <c r="B100" s="10" t="s">
        <v>29</v>
      </c>
      <c r="C100" s="16">
        <v>0</v>
      </c>
      <c r="D100" s="16">
        <v>0</v>
      </c>
      <c r="E100" s="19">
        <f t="shared" si="19"/>
        <v>0</v>
      </c>
      <c r="F100" s="16">
        <v>0</v>
      </c>
      <c r="G100" s="16">
        <v>0</v>
      </c>
      <c r="H100" s="19">
        <f t="shared" si="17"/>
        <v>0</v>
      </c>
    </row>
    <row r="101" spans="1:8" x14ac:dyDescent="0.25">
      <c r="A101" s="9"/>
      <c r="B101" s="10" t="s">
        <v>30</v>
      </c>
      <c r="C101" s="16">
        <v>0</v>
      </c>
      <c r="D101" s="16">
        <v>0</v>
      </c>
      <c r="E101" s="19">
        <f t="shared" si="19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31</v>
      </c>
      <c r="C102" s="16">
        <v>0</v>
      </c>
      <c r="D102" s="16">
        <v>0</v>
      </c>
      <c r="E102" s="19">
        <f t="shared" si="19"/>
        <v>0</v>
      </c>
      <c r="F102" s="16">
        <v>0</v>
      </c>
      <c r="G102" s="16">
        <v>0</v>
      </c>
      <c r="H102" s="19">
        <f t="shared" si="17"/>
        <v>0</v>
      </c>
    </row>
    <row r="103" spans="1:8" x14ac:dyDescent="0.25">
      <c r="A103" s="22" t="s">
        <v>32</v>
      </c>
      <c r="B103" s="23"/>
      <c r="C103" s="45">
        <f t="shared" ref="C103:H103" si="20">SUM(C104:C112)</f>
        <v>0</v>
      </c>
      <c r="D103" s="45">
        <f t="shared" si="20"/>
        <v>0</v>
      </c>
      <c r="E103" s="45">
        <f t="shared" si="20"/>
        <v>0</v>
      </c>
      <c r="F103" s="45">
        <f t="shared" si="20"/>
        <v>0</v>
      </c>
      <c r="G103" s="45">
        <f t="shared" si="20"/>
        <v>0</v>
      </c>
      <c r="H103" s="45">
        <f t="shared" si="20"/>
        <v>0</v>
      </c>
    </row>
    <row r="104" spans="1:8" x14ac:dyDescent="0.25">
      <c r="A104" s="9"/>
      <c r="B104" s="10" t="s">
        <v>33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</row>
    <row r="105" spans="1:8" x14ac:dyDescent="0.25">
      <c r="A105" s="9"/>
      <c r="B105" s="10" t="s">
        <v>34</v>
      </c>
      <c r="C105" s="16">
        <v>0</v>
      </c>
      <c r="D105" s="16">
        <v>0</v>
      </c>
      <c r="E105" s="19">
        <f t="shared" ref="E105:E112" si="21">SUM(C105,D105)</f>
        <v>0</v>
      </c>
      <c r="F105" s="16">
        <v>0</v>
      </c>
      <c r="G105" s="16">
        <v>0</v>
      </c>
      <c r="H105" s="19">
        <f t="shared" ref="H105:H132" si="22">SUM(E105-F105)</f>
        <v>0</v>
      </c>
    </row>
    <row r="106" spans="1:8" x14ac:dyDescent="0.25">
      <c r="A106" s="9"/>
      <c r="B106" s="10" t="s">
        <v>35</v>
      </c>
      <c r="C106" s="16">
        <v>0</v>
      </c>
      <c r="D106" s="16">
        <v>0</v>
      </c>
      <c r="E106" s="19">
        <f t="shared" si="21"/>
        <v>0</v>
      </c>
      <c r="F106" s="16">
        <v>0</v>
      </c>
      <c r="G106" s="16">
        <v>0</v>
      </c>
      <c r="H106" s="19">
        <f t="shared" si="22"/>
        <v>0</v>
      </c>
    </row>
    <row r="107" spans="1:8" x14ac:dyDescent="0.25">
      <c r="A107" s="9"/>
      <c r="B107" s="10" t="s">
        <v>36</v>
      </c>
      <c r="C107" s="16">
        <v>0</v>
      </c>
      <c r="D107" s="16">
        <v>0</v>
      </c>
      <c r="E107" s="19">
        <f t="shared" si="21"/>
        <v>0</v>
      </c>
      <c r="F107" s="16">
        <v>0</v>
      </c>
      <c r="G107" s="16">
        <v>0</v>
      </c>
      <c r="H107" s="19">
        <f t="shared" si="22"/>
        <v>0</v>
      </c>
    </row>
    <row r="108" spans="1:8" x14ac:dyDescent="0.25">
      <c r="A108" s="9"/>
      <c r="B108" s="10" t="s">
        <v>37</v>
      </c>
      <c r="C108" s="16">
        <v>0</v>
      </c>
      <c r="D108" s="16">
        <v>0</v>
      </c>
      <c r="E108" s="19">
        <f t="shared" si="21"/>
        <v>0</v>
      </c>
      <c r="F108" s="16">
        <v>0</v>
      </c>
      <c r="G108" s="16">
        <v>0</v>
      </c>
      <c r="H108" s="19">
        <f t="shared" si="22"/>
        <v>0</v>
      </c>
    </row>
    <row r="109" spans="1:8" x14ac:dyDescent="0.25">
      <c r="A109" s="9"/>
      <c r="B109" s="10" t="s">
        <v>38</v>
      </c>
      <c r="C109" s="16">
        <v>0</v>
      </c>
      <c r="D109" s="16">
        <v>0</v>
      </c>
      <c r="E109" s="19">
        <f t="shared" si="21"/>
        <v>0</v>
      </c>
      <c r="F109" s="16">
        <v>0</v>
      </c>
      <c r="G109" s="16">
        <v>0</v>
      </c>
      <c r="H109" s="19">
        <f t="shared" si="22"/>
        <v>0</v>
      </c>
    </row>
    <row r="110" spans="1:8" x14ac:dyDescent="0.25">
      <c r="A110" s="9"/>
      <c r="B110" s="10" t="s">
        <v>39</v>
      </c>
      <c r="C110" s="16">
        <v>0</v>
      </c>
      <c r="D110" s="16">
        <v>0</v>
      </c>
      <c r="E110" s="19">
        <f t="shared" si="21"/>
        <v>0</v>
      </c>
      <c r="F110" s="16">
        <v>0</v>
      </c>
      <c r="G110" s="16">
        <v>0</v>
      </c>
      <c r="H110" s="19">
        <f t="shared" si="22"/>
        <v>0</v>
      </c>
    </row>
    <row r="111" spans="1:8" x14ac:dyDescent="0.25">
      <c r="A111" s="9"/>
      <c r="B111" s="10" t="s">
        <v>40</v>
      </c>
      <c r="C111" s="16">
        <v>0</v>
      </c>
      <c r="D111" s="16">
        <v>0</v>
      </c>
      <c r="E111" s="19">
        <f t="shared" si="21"/>
        <v>0</v>
      </c>
      <c r="F111" s="16">
        <v>0</v>
      </c>
      <c r="G111" s="16">
        <v>0</v>
      </c>
      <c r="H111" s="19">
        <f t="shared" si="22"/>
        <v>0</v>
      </c>
    </row>
    <row r="112" spans="1:8" x14ac:dyDescent="0.25">
      <c r="A112" s="9"/>
      <c r="B112" s="10" t="s">
        <v>41</v>
      </c>
      <c r="C112" s="16">
        <v>0</v>
      </c>
      <c r="D112" s="16">
        <v>0</v>
      </c>
      <c r="E112" s="19">
        <f t="shared" si="21"/>
        <v>0</v>
      </c>
      <c r="F112" s="16">
        <v>0</v>
      </c>
      <c r="G112" s="16">
        <v>0</v>
      </c>
      <c r="H112" s="19">
        <f t="shared" si="22"/>
        <v>0</v>
      </c>
    </row>
    <row r="113" spans="1:8" x14ac:dyDescent="0.25">
      <c r="A113" s="22" t="s">
        <v>42</v>
      </c>
      <c r="B113" s="23"/>
      <c r="C113" s="45">
        <f t="shared" ref="C113:H113" si="23">SUM(C114:C122)</f>
        <v>0</v>
      </c>
      <c r="D113" s="45">
        <f t="shared" si="23"/>
        <v>0</v>
      </c>
      <c r="E113" s="19">
        <f t="shared" si="23"/>
        <v>0</v>
      </c>
      <c r="F113" s="16">
        <f t="shared" si="23"/>
        <v>0</v>
      </c>
      <c r="G113" s="16">
        <f t="shared" si="23"/>
        <v>0</v>
      </c>
      <c r="H113" s="19">
        <f t="shared" si="23"/>
        <v>0</v>
      </c>
    </row>
    <row r="114" spans="1:8" x14ac:dyDescent="0.25">
      <c r="A114" s="9"/>
      <c r="B114" s="10" t="s">
        <v>43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46">
        <f>SUM(E114-F114)</f>
        <v>0</v>
      </c>
    </row>
    <row r="115" spans="1:8" x14ac:dyDescent="0.25">
      <c r="A115" s="9"/>
      <c r="B115" s="10" t="s">
        <v>44</v>
      </c>
      <c r="C115" s="16">
        <v>0</v>
      </c>
      <c r="D115" s="16">
        <v>0</v>
      </c>
      <c r="E115" s="19">
        <f t="shared" ref="E115:E122" si="24">SUM(C115,D115)</f>
        <v>0</v>
      </c>
      <c r="F115" s="16">
        <v>0</v>
      </c>
      <c r="G115" s="16">
        <v>0</v>
      </c>
      <c r="H115" s="46">
        <f>SUM(E115-F115)</f>
        <v>0</v>
      </c>
    </row>
    <row r="116" spans="1:8" x14ac:dyDescent="0.25">
      <c r="A116" s="9"/>
      <c r="B116" s="10" t="s">
        <v>45</v>
      </c>
      <c r="C116" s="16">
        <v>0</v>
      </c>
      <c r="D116" s="16">
        <v>0</v>
      </c>
      <c r="E116" s="19">
        <f t="shared" si="24"/>
        <v>0</v>
      </c>
      <c r="F116" s="16">
        <v>0</v>
      </c>
      <c r="G116" s="16">
        <v>0</v>
      </c>
      <c r="H116" s="46">
        <f t="shared" si="22"/>
        <v>0</v>
      </c>
    </row>
    <row r="117" spans="1:8" x14ac:dyDescent="0.25">
      <c r="A117" s="9"/>
      <c r="B117" s="10" t="s">
        <v>46</v>
      </c>
      <c r="C117" s="16">
        <v>0</v>
      </c>
      <c r="D117" s="16">
        <v>0</v>
      </c>
      <c r="E117" s="19">
        <f t="shared" si="24"/>
        <v>0</v>
      </c>
      <c r="F117" s="16">
        <v>0</v>
      </c>
      <c r="G117" s="16">
        <v>0</v>
      </c>
      <c r="H117" s="46">
        <f t="shared" si="22"/>
        <v>0</v>
      </c>
    </row>
    <row r="118" spans="1:8" x14ac:dyDescent="0.25">
      <c r="A118" s="9"/>
      <c r="B118" s="10" t="s">
        <v>47</v>
      </c>
      <c r="C118" s="16">
        <v>0</v>
      </c>
      <c r="D118" s="16">
        <v>0</v>
      </c>
      <c r="E118" s="19">
        <f t="shared" si="24"/>
        <v>0</v>
      </c>
      <c r="F118" s="16">
        <v>0</v>
      </c>
      <c r="G118" s="16">
        <v>0</v>
      </c>
      <c r="H118" s="46">
        <f t="shared" si="22"/>
        <v>0</v>
      </c>
    </row>
    <row r="119" spans="1:8" x14ac:dyDescent="0.25">
      <c r="A119" s="9"/>
      <c r="B119" s="10" t="s">
        <v>48</v>
      </c>
      <c r="C119" s="16">
        <v>0</v>
      </c>
      <c r="D119" s="16">
        <v>0</v>
      </c>
      <c r="E119" s="19">
        <f t="shared" si="24"/>
        <v>0</v>
      </c>
      <c r="F119" s="16">
        <v>0</v>
      </c>
      <c r="G119" s="16">
        <v>0</v>
      </c>
      <c r="H119" s="46">
        <f t="shared" si="22"/>
        <v>0</v>
      </c>
    </row>
    <row r="120" spans="1:8" x14ac:dyDescent="0.25">
      <c r="A120" s="9"/>
      <c r="B120" s="10" t="s">
        <v>49</v>
      </c>
      <c r="C120" s="16">
        <v>0</v>
      </c>
      <c r="D120" s="16">
        <v>0</v>
      </c>
      <c r="E120" s="19">
        <f t="shared" si="24"/>
        <v>0</v>
      </c>
      <c r="F120" s="16">
        <v>0</v>
      </c>
      <c r="G120" s="16">
        <v>0</v>
      </c>
      <c r="H120" s="46">
        <f t="shared" si="22"/>
        <v>0</v>
      </c>
    </row>
    <row r="121" spans="1:8" x14ac:dyDescent="0.25">
      <c r="A121" s="9"/>
      <c r="B121" s="10" t="s">
        <v>50</v>
      </c>
      <c r="C121" s="16">
        <v>0</v>
      </c>
      <c r="D121" s="16">
        <v>0</v>
      </c>
      <c r="E121" s="19">
        <f t="shared" si="24"/>
        <v>0</v>
      </c>
      <c r="F121" s="16">
        <v>0</v>
      </c>
      <c r="G121" s="16">
        <v>0</v>
      </c>
      <c r="H121" s="46">
        <f t="shared" si="22"/>
        <v>0</v>
      </c>
    </row>
    <row r="122" spans="1:8" x14ac:dyDescent="0.25">
      <c r="A122" s="9"/>
      <c r="B122" s="10" t="s">
        <v>51</v>
      </c>
      <c r="C122" s="16">
        <v>0</v>
      </c>
      <c r="D122" s="16">
        <v>0</v>
      </c>
      <c r="E122" s="19">
        <f t="shared" si="24"/>
        <v>0</v>
      </c>
      <c r="F122" s="16">
        <v>0</v>
      </c>
      <c r="G122" s="16">
        <v>0</v>
      </c>
      <c r="H122" s="46">
        <f t="shared" si="22"/>
        <v>0</v>
      </c>
    </row>
    <row r="123" spans="1:8" x14ac:dyDescent="0.25">
      <c r="A123" s="22" t="s">
        <v>87</v>
      </c>
      <c r="B123" s="23"/>
      <c r="C123" s="45">
        <f t="shared" ref="C123:H123" si="25">SUM(C124:C132)</f>
        <v>0</v>
      </c>
      <c r="D123" s="45">
        <f t="shared" si="25"/>
        <v>0</v>
      </c>
      <c r="E123" s="45">
        <f t="shared" si="25"/>
        <v>0</v>
      </c>
      <c r="F123" s="45">
        <f t="shared" si="25"/>
        <v>0</v>
      </c>
      <c r="G123" s="45">
        <f t="shared" si="25"/>
        <v>0</v>
      </c>
      <c r="H123" s="45">
        <f t="shared" si="25"/>
        <v>0</v>
      </c>
    </row>
    <row r="124" spans="1:8" x14ac:dyDescent="0.25">
      <c r="A124" s="9"/>
      <c r="B124" s="10" t="s">
        <v>53</v>
      </c>
      <c r="C124" s="16">
        <v>0</v>
      </c>
      <c r="D124" s="16">
        <v>0</v>
      </c>
      <c r="E124" s="19">
        <f t="shared" ref="E124:E132" si="26">SUM(C124,D124)</f>
        <v>0</v>
      </c>
      <c r="F124" s="16">
        <v>0</v>
      </c>
      <c r="G124" s="16">
        <v>0</v>
      </c>
      <c r="H124" s="46">
        <f t="shared" si="22"/>
        <v>0</v>
      </c>
    </row>
    <row r="125" spans="1:8" x14ac:dyDescent="0.25">
      <c r="A125" s="9"/>
      <c r="B125" s="10" t="s">
        <v>54</v>
      </c>
      <c r="C125" s="16">
        <v>0</v>
      </c>
      <c r="D125" s="16">
        <v>0</v>
      </c>
      <c r="E125" s="19">
        <f t="shared" si="26"/>
        <v>0</v>
      </c>
      <c r="F125" s="16">
        <v>0</v>
      </c>
      <c r="G125" s="16">
        <v>0</v>
      </c>
      <c r="H125" s="46">
        <f t="shared" si="22"/>
        <v>0</v>
      </c>
    </row>
    <row r="126" spans="1:8" x14ac:dyDescent="0.25">
      <c r="A126" s="9"/>
      <c r="B126" s="10" t="s">
        <v>55</v>
      </c>
      <c r="C126" s="16">
        <v>0</v>
      </c>
      <c r="D126" s="16">
        <v>0</v>
      </c>
      <c r="E126" s="19">
        <f t="shared" si="26"/>
        <v>0</v>
      </c>
      <c r="F126" s="16">
        <v>0</v>
      </c>
      <c r="G126" s="16">
        <v>0</v>
      </c>
      <c r="H126" s="46">
        <f t="shared" si="22"/>
        <v>0</v>
      </c>
    </row>
    <row r="127" spans="1:8" x14ac:dyDescent="0.25">
      <c r="A127" s="9"/>
      <c r="B127" s="10" t="s">
        <v>56</v>
      </c>
      <c r="C127" s="16">
        <v>0</v>
      </c>
      <c r="D127" s="16">
        <v>0</v>
      </c>
      <c r="E127" s="19">
        <f t="shared" si="26"/>
        <v>0</v>
      </c>
      <c r="F127" s="16">
        <v>0</v>
      </c>
      <c r="G127" s="16">
        <v>0</v>
      </c>
      <c r="H127" s="46">
        <f>SUM(E127-F127)</f>
        <v>0</v>
      </c>
    </row>
    <row r="128" spans="1:8" x14ac:dyDescent="0.25">
      <c r="A128" s="9"/>
      <c r="B128" s="10" t="s">
        <v>57</v>
      </c>
      <c r="C128" s="16">
        <v>0</v>
      </c>
      <c r="D128" s="16">
        <v>0</v>
      </c>
      <c r="E128" s="19">
        <f t="shared" si="26"/>
        <v>0</v>
      </c>
      <c r="F128" s="16">
        <v>0</v>
      </c>
      <c r="G128" s="16">
        <v>0</v>
      </c>
      <c r="H128" s="46">
        <f t="shared" si="22"/>
        <v>0</v>
      </c>
    </row>
    <row r="129" spans="1:8" x14ac:dyDescent="0.25">
      <c r="A129" s="9"/>
      <c r="B129" s="10" t="s">
        <v>58</v>
      </c>
      <c r="C129" s="16">
        <v>0</v>
      </c>
      <c r="D129" s="16">
        <v>0</v>
      </c>
      <c r="E129" s="19">
        <f t="shared" si="26"/>
        <v>0</v>
      </c>
      <c r="F129" s="16">
        <v>0</v>
      </c>
      <c r="G129" s="16">
        <v>0</v>
      </c>
      <c r="H129" s="46">
        <f t="shared" si="22"/>
        <v>0</v>
      </c>
    </row>
    <row r="130" spans="1:8" x14ac:dyDescent="0.25">
      <c r="A130" s="9"/>
      <c r="B130" s="10" t="s">
        <v>59</v>
      </c>
      <c r="C130" s="16">
        <v>0</v>
      </c>
      <c r="D130" s="16">
        <v>0</v>
      </c>
      <c r="E130" s="19">
        <f t="shared" si="26"/>
        <v>0</v>
      </c>
      <c r="F130" s="16">
        <v>0</v>
      </c>
      <c r="G130" s="16">
        <v>0</v>
      </c>
      <c r="H130" s="46">
        <f t="shared" si="22"/>
        <v>0</v>
      </c>
    </row>
    <row r="131" spans="1:8" x14ac:dyDescent="0.25">
      <c r="A131" s="9"/>
      <c r="B131" s="10" t="s">
        <v>60</v>
      </c>
      <c r="C131" s="16">
        <v>0</v>
      </c>
      <c r="D131" s="16">
        <v>0</v>
      </c>
      <c r="E131" s="19">
        <f t="shared" si="26"/>
        <v>0</v>
      </c>
      <c r="F131" s="16">
        <v>0</v>
      </c>
      <c r="G131" s="16">
        <v>0</v>
      </c>
      <c r="H131" s="46">
        <f t="shared" si="22"/>
        <v>0</v>
      </c>
    </row>
    <row r="132" spans="1:8" x14ac:dyDescent="0.25">
      <c r="A132" s="9"/>
      <c r="B132" s="10" t="s">
        <v>61</v>
      </c>
      <c r="C132" s="16">
        <v>0</v>
      </c>
      <c r="D132" s="16">
        <v>0</v>
      </c>
      <c r="E132" s="19">
        <f t="shared" si="26"/>
        <v>0</v>
      </c>
      <c r="F132" s="16">
        <v>0</v>
      </c>
      <c r="G132" s="16">
        <v>0</v>
      </c>
      <c r="H132" s="46">
        <f t="shared" si="22"/>
        <v>0</v>
      </c>
    </row>
    <row r="133" spans="1:8" x14ac:dyDescent="0.25">
      <c r="A133" s="22" t="s">
        <v>88</v>
      </c>
      <c r="B133" s="23"/>
      <c r="C133" s="45">
        <f t="shared" ref="C133:H133" si="27">SUM(C134:C136)</f>
        <v>0</v>
      </c>
      <c r="D133" s="45">
        <f t="shared" si="27"/>
        <v>0</v>
      </c>
      <c r="E133" s="45">
        <f t="shared" si="27"/>
        <v>0</v>
      </c>
      <c r="F133" s="45">
        <f t="shared" si="27"/>
        <v>0</v>
      </c>
      <c r="G133" s="45">
        <f t="shared" si="27"/>
        <v>0</v>
      </c>
      <c r="H133" s="45">
        <f t="shared" si="27"/>
        <v>0</v>
      </c>
    </row>
    <row r="134" spans="1:8" x14ac:dyDescent="0.25">
      <c r="A134" s="9"/>
      <c r="B134" s="10" t="s">
        <v>63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46">
        <f>SUM(E134-F134)</f>
        <v>0</v>
      </c>
    </row>
    <row r="135" spans="1:8" x14ac:dyDescent="0.25">
      <c r="A135" s="9"/>
      <c r="B135" s="20" t="s">
        <v>64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46">
        <f>SUM(E135-F135)</f>
        <v>0</v>
      </c>
    </row>
    <row r="136" spans="1:8" x14ac:dyDescent="0.25">
      <c r="A136" s="9"/>
      <c r="B136" s="10" t="s">
        <v>65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46">
        <f>SUM(E136-F136)</f>
        <v>0</v>
      </c>
    </row>
    <row r="137" spans="1:8" x14ac:dyDescent="0.25">
      <c r="A137" s="22" t="s">
        <v>66</v>
      </c>
      <c r="B137" s="23"/>
      <c r="C137" s="45">
        <f t="shared" ref="C137:H137" si="28">SUM(C138:C144)</f>
        <v>0</v>
      </c>
      <c r="D137" s="45">
        <f t="shared" si="28"/>
        <v>0</v>
      </c>
      <c r="E137" s="45">
        <f t="shared" si="28"/>
        <v>0</v>
      </c>
      <c r="F137" s="45">
        <f t="shared" si="28"/>
        <v>0</v>
      </c>
      <c r="G137" s="45">
        <f t="shared" si="28"/>
        <v>0</v>
      </c>
      <c r="H137" s="45">
        <f t="shared" si="28"/>
        <v>0</v>
      </c>
    </row>
    <row r="138" spans="1:8" x14ac:dyDescent="0.25">
      <c r="A138" s="9"/>
      <c r="B138" s="10" t="s">
        <v>67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68</v>
      </c>
      <c r="C139" s="16">
        <v>0</v>
      </c>
      <c r="D139" s="16">
        <v>0</v>
      </c>
      <c r="E139" s="19">
        <f t="shared" ref="E139:E156" si="29">SUM(C139,D139)</f>
        <v>0</v>
      </c>
      <c r="F139" s="16">
        <v>0</v>
      </c>
      <c r="G139" s="16">
        <v>0</v>
      </c>
      <c r="H139" s="19">
        <f t="shared" ref="H139:H156" si="30">E139-F139</f>
        <v>0</v>
      </c>
    </row>
    <row r="140" spans="1:8" x14ac:dyDescent="0.25">
      <c r="A140" s="9"/>
      <c r="B140" s="10" t="s">
        <v>69</v>
      </c>
      <c r="C140" s="16">
        <v>0</v>
      </c>
      <c r="D140" s="16">
        <v>0</v>
      </c>
      <c r="E140" s="19">
        <f t="shared" si="29"/>
        <v>0</v>
      </c>
      <c r="F140" s="16">
        <v>0</v>
      </c>
      <c r="G140" s="16">
        <v>0</v>
      </c>
      <c r="H140" s="19">
        <f t="shared" si="30"/>
        <v>0</v>
      </c>
    </row>
    <row r="141" spans="1:8" x14ac:dyDescent="0.25">
      <c r="A141" s="9"/>
      <c r="B141" s="10" t="s">
        <v>70</v>
      </c>
      <c r="C141" s="16">
        <v>0</v>
      </c>
      <c r="D141" s="16">
        <v>0</v>
      </c>
      <c r="E141" s="19">
        <f t="shared" si="29"/>
        <v>0</v>
      </c>
      <c r="F141" s="16">
        <v>0</v>
      </c>
      <c r="G141" s="16">
        <v>0</v>
      </c>
      <c r="H141" s="19">
        <f t="shared" si="30"/>
        <v>0</v>
      </c>
    </row>
    <row r="142" spans="1:8" ht="25.5" x14ac:dyDescent="0.25">
      <c r="A142" s="9"/>
      <c r="B142" s="14" t="s">
        <v>71</v>
      </c>
      <c r="C142" s="16">
        <v>0</v>
      </c>
      <c r="D142" s="16">
        <v>0</v>
      </c>
      <c r="E142" s="19">
        <f t="shared" si="29"/>
        <v>0</v>
      </c>
      <c r="F142" s="16">
        <v>0</v>
      </c>
      <c r="G142" s="16">
        <v>0</v>
      </c>
      <c r="H142" s="19">
        <f t="shared" si="30"/>
        <v>0</v>
      </c>
    </row>
    <row r="143" spans="1:8" x14ac:dyDescent="0.25">
      <c r="A143" s="9"/>
      <c r="B143" s="10" t="s">
        <v>72</v>
      </c>
      <c r="C143" s="16">
        <v>0</v>
      </c>
      <c r="D143" s="16">
        <v>0</v>
      </c>
      <c r="E143" s="19">
        <f t="shared" si="29"/>
        <v>0</v>
      </c>
      <c r="F143" s="16">
        <v>0</v>
      </c>
      <c r="G143" s="16">
        <v>0</v>
      </c>
      <c r="H143" s="19">
        <f t="shared" si="30"/>
        <v>0</v>
      </c>
    </row>
    <row r="144" spans="1:8" x14ac:dyDescent="0.25">
      <c r="A144" s="9"/>
      <c r="B144" s="10" t="s">
        <v>73</v>
      </c>
      <c r="C144" s="16">
        <v>0</v>
      </c>
      <c r="D144" s="16">
        <v>0</v>
      </c>
      <c r="E144" s="19">
        <f t="shared" si="29"/>
        <v>0</v>
      </c>
      <c r="F144" s="16">
        <v>0</v>
      </c>
      <c r="G144" s="16">
        <v>0</v>
      </c>
      <c r="H144" s="19">
        <f t="shared" si="30"/>
        <v>0</v>
      </c>
    </row>
    <row r="145" spans="1:8" x14ac:dyDescent="0.25">
      <c r="A145" s="22" t="s">
        <v>89</v>
      </c>
      <c r="B145" s="23"/>
      <c r="C145" s="45">
        <f t="shared" ref="C145:H145" si="31">SUM(C146:C148)</f>
        <v>0</v>
      </c>
      <c r="D145" s="45">
        <f t="shared" si="31"/>
        <v>0</v>
      </c>
      <c r="E145" s="45">
        <f t="shared" si="31"/>
        <v>0</v>
      </c>
      <c r="F145" s="45">
        <f t="shared" si="31"/>
        <v>0</v>
      </c>
      <c r="G145" s="45">
        <f t="shared" si="31"/>
        <v>0</v>
      </c>
      <c r="H145" s="45">
        <f t="shared" si="31"/>
        <v>0</v>
      </c>
    </row>
    <row r="146" spans="1:8" x14ac:dyDescent="0.25">
      <c r="A146" s="9"/>
      <c r="B146" s="10" t="s">
        <v>75</v>
      </c>
      <c r="C146" s="16">
        <v>0</v>
      </c>
      <c r="D146" s="16">
        <v>0</v>
      </c>
      <c r="E146" s="19">
        <f t="shared" si="29"/>
        <v>0</v>
      </c>
      <c r="F146" s="16">
        <v>0</v>
      </c>
      <c r="G146" s="16">
        <v>0</v>
      </c>
      <c r="H146" s="19">
        <f t="shared" si="30"/>
        <v>0</v>
      </c>
    </row>
    <row r="147" spans="1:8" x14ac:dyDescent="0.25">
      <c r="A147" s="9"/>
      <c r="B147" s="10" t="s">
        <v>76</v>
      </c>
      <c r="C147" s="16">
        <v>0</v>
      </c>
      <c r="D147" s="16">
        <v>0</v>
      </c>
      <c r="E147" s="19">
        <f t="shared" si="29"/>
        <v>0</v>
      </c>
      <c r="F147" s="16">
        <v>0</v>
      </c>
      <c r="G147" s="16">
        <v>0</v>
      </c>
      <c r="H147" s="19">
        <f t="shared" si="30"/>
        <v>0</v>
      </c>
    </row>
    <row r="148" spans="1:8" x14ac:dyDescent="0.25">
      <c r="A148" s="9"/>
      <c r="B148" s="10" t="s">
        <v>77</v>
      </c>
      <c r="C148" s="16">
        <v>0</v>
      </c>
      <c r="D148" s="16">
        <v>0</v>
      </c>
      <c r="E148" s="19">
        <f t="shared" si="29"/>
        <v>0</v>
      </c>
      <c r="F148" s="16">
        <v>0</v>
      </c>
      <c r="G148" s="16">
        <v>0</v>
      </c>
      <c r="H148" s="19">
        <f t="shared" si="30"/>
        <v>0</v>
      </c>
    </row>
    <row r="149" spans="1:8" x14ac:dyDescent="0.25">
      <c r="A149" s="22" t="s">
        <v>78</v>
      </c>
      <c r="B149" s="23"/>
      <c r="C149" s="45">
        <f t="shared" ref="C149:H149" si="32">SUM(C150:C156)</f>
        <v>0</v>
      </c>
      <c r="D149" s="45">
        <f t="shared" si="32"/>
        <v>0</v>
      </c>
      <c r="E149" s="45">
        <f t="shared" si="32"/>
        <v>0</v>
      </c>
      <c r="F149" s="45">
        <f t="shared" si="32"/>
        <v>0</v>
      </c>
      <c r="G149" s="45">
        <f t="shared" si="32"/>
        <v>0</v>
      </c>
      <c r="H149" s="45">
        <f t="shared" si="32"/>
        <v>0</v>
      </c>
    </row>
    <row r="150" spans="1:8" x14ac:dyDescent="0.25">
      <c r="A150" s="9"/>
      <c r="B150" s="10" t="s">
        <v>79</v>
      </c>
      <c r="C150" s="16">
        <v>0</v>
      </c>
      <c r="D150" s="16">
        <v>0</v>
      </c>
      <c r="E150" s="19">
        <f t="shared" si="29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80</v>
      </c>
      <c r="C151" s="16">
        <v>0</v>
      </c>
      <c r="D151" s="16">
        <v>0</v>
      </c>
      <c r="E151" s="19">
        <f t="shared" si="29"/>
        <v>0</v>
      </c>
      <c r="F151" s="16">
        <v>0</v>
      </c>
      <c r="G151" s="16">
        <v>0</v>
      </c>
      <c r="H151" s="19">
        <f t="shared" si="30"/>
        <v>0</v>
      </c>
    </row>
    <row r="152" spans="1:8" x14ac:dyDescent="0.25">
      <c r="A152" s="9"/>
      <c r="B152" s="10" t="s">
        <v>81</v>
      </c>
      <c r="C152" s="16">
        <v>0</v>
      </c>
      <c r="D152" s="16">
        <v>0</v>
      </c>
      <c r="E152" s="19">
        <f t="shared" si="29"/>
        <v>0</v>
      </c>
      <c r="F152" s="16">
        <v>0</v>
      </c>
      <c r="G152" s="16">
        <v>0</v>
      </c>
      <c r="H152" s="19">
        <f t="shared" si="30"/>
        <v>0</v>
      </c>
    </row>
    <row r="153" spans="1:8" x14ac:dyDescent="0.25">
      <c r="A153" s="9"/>
      <c r="B153" s="10" t="s">
        <v>82</v>
      </c>
      <c r="C153" s="16">
        <v>0</v>
      </c>
      <c r="D153" s="16">
        <v>0</v>
      </c>
      <c r="E153" s="19">
        <f t="shared" si="29"/>
        <v>0</v>
      </c>
      <c r="F153" s="16">
        <v>0</v>
      </c>
      <c r="G153" s="16">
        <v>0</v>
      </c>
      <c r="H153" s="19">
        <f t="shared" si="30"/>
        <v>0</v>
      </c>
    </row>
    <row r="154" spans="1:8" x14ac:dyDescent="0.25">
      <c r="A154" s="9"/>
      <c r="B154" s="10" t="s">
        <v>83</v>
      </c>
      <c r="C154" s="16">
        <v>0</v>
      </c>
      <c r="D154" s="16">
        <v>0</v>
      </c>
      <c r="E154" s="19">
        <f t="shared" si="29"/>
        <v>0</v>
      </c>
      <c r="F154" s="16">
        <v>0</v>
      </c>
      <c r="G154" s="16">
        <v>0</v>
      </c>
      <c r="H154" s="19">
        <f t="shared" si="30"/>
        <v>0</v>
      </c>
    </row>
    <row r="155" spans="1:8" x14ac:dyDescent="0.25">
      <c r="A155" s="9"/>
      <c r="B155" s="10" t="s">
        <v>84</v>
      </c>
      <c r="C155" s="16">
        <v>0</v>
      </c>
      <c r="D155" s="16">
        <v>0</v>
      </c>
      <c r="E155" s="19">
        <f t="shared" si="29"/>
        <v>0</v>
      </c>
      <c r="F155" s="16">
        <v>0</v>
      </c>
      <c r="G155" s="16">
        <v>0</v>
      </c>
      <c r="H155" s="19">
        <f t="shared" si="30"/>
        <v>0</v>
      </c>
    </row>
    <row r="156" spans="1:8" x14ac:dyDescent="0.25">
      <c r="A156" s="9"/>
      <c r="B156" s="10" t="s">
        <v>85</v>
      </c>
      <c r="C156" s="16">
        <v>0</v>
      </c>
      <c r="D156" s="16">
        <v>0</v>
      </c>
      <c r="E156" s="19">
        <f t="shared" si="29"/>
        <v>0</v>
      </c>
      <c r="F156" s="16">
        <v>0</v>
      </c>
      <c r="G156" s="16">
        <v>0</v>
      </c>
      <c r="H156" s="19">
        <f t="shared" si="30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22" t="s">
        <v>90</v>
      </c>
      <c r="B158" s="23"/>
      <c r="C158" s="45">
        <f t="shared" ref="C158:H158" si="33">SUM(C8,C83)</f>
        <v>60168783.999999993</v>
      </c>
      <c r="D158" s="45">
        <f t="shared" si="33"/>
        <v>2820671.1799999997</v>
      </c>
      <c r="E158" s="45">
        <f t="shared" si="33"/>
        <v>62989455.179999985</v>
      </c>
      <c r="F158" s="45">
        <f t="shared" si="33"/>
        <v>15296485.709999999</v>
      </c>
      <c r="G158" s="45">
        <f t="shared" si="33"/>
        <v>13736362.35</v>
      </c>
      <c r="H158" s="45">
        <f t="shared" si="33"/>
        <v>47692969.469999999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2017-09-22T20:34:19Z</dcterms:modified>
</cp:coreProperties>
</file>